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Аралық монит 23ж\"/>
    </mc:Choice>
  </mc:AlternateContent>
  <bookViews>
    <workbookView xWindow="1515" yWindow="1575" windowWidth="20730" windowHeight="11235" activeTab="3"/>
  </bookViews>
  <sheets>
    <sheet name="Орта топ" sheetId="15" r:id="rId1"/>
    <sheet name="Ересек топтар" sheetId="10" r:id="rId2"/>
    <sheet name="Мектеп алды даярлық" sheetId="12" r:id="rId3"/>
    <sheet name="Бинұр бб әдіскер жиынтық есеп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3" l="1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C13" i="13" s="1"/>
  <c r="E13" i="13" l="1"/>
  <c r="G13" i="13"/>
  <c r="I13" i="13"/>
  <c r="K13" i="13"/>
  <c r="M13" i="13"/>
  <c r="O13" i="13"/>
  <c r="Q13" i="13"/>
  <c r="D13" i="13"/>
  <c r="F13" i="13"/>
  <c r="H13" i="13"/>
  <c r="J13" i="13"/>
  <c r="L13" i="13"/>
  <c r="N13" i="13"/>
  <c r="P13" i="13"/>
  <c r="R13" i="13"/>
  <c r="O15" i="16"/>
  <c r="B15" i="16" l="1"/>
  <c r="E15" i="16"/>
  <c r="D15" i="16"/>
  <c r="C15" i="16"/>
  <c r="F15" i="16"/>
  <c r="G15" i="16"/>
  <c r="H15" i="16"/>
  <c r="I15" i="16"/>
  <c r="J15" i="16"/>
  <c r="K15" i="16"/>
  <c r="L15" i="16"/>
  <c r="M15" i="16"/>
  <c r="N15" i="16"/>
  <c r="P15" i="16"/>
  <c r="Q15" i="16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K15" i="10"/>
  <c r="D15" i="10"/>
  <c r="E15" i="10"/>
  <c r="F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M16" i="10" l="1"/>
  <c r="Q16" i="10"/>
  <c r="Q18" i="12"/>
  <c r="I16" i="16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N16" i="16"/>
  <c r="J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<sst xmlns="http://schemas.openxmlformats.org/spreadsheetml/2006/main" count="170" uniqueCount="50">
  <si>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</si>
  <si>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</si>
  <si>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</si>
  <si>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</si>
  <si>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</si>
  <si>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</si>
  <si>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</si>
  <si>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</si>
  <si>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</si>
  <si>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</si>
  <si>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</si>
  <si>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</si>
  <si>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</si>
  <si>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</si>
  <si>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</si>
  <si>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</si>
  <si>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</si>
  <si>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</si>
  <si>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</si>
  <si>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атауы___"Бинұр" б/б__________________________________________</t>
  </si>
  <si>
    <t>"Ботақан" ортаңғы топ</t>
  </si>
  <si>
    <t>"Бәйшешек" ересек топ</t>
  </si>
  <si>
    <t>"Болашақ" мектепалды топ</t>
  </si>
  <si>
    <t>"Бәйтерек" ортаңғы топ</t>
  </si>
  <si>
    <t>"Жауқазын" ересек топ</t>
  </si>
  <si>
    <t>"Қызғалдақ" мектепалды топ</t>
  </si>
  <si>
    <t>Әдіскерінің аты-жөні: Қалдаш Мадина Бахытқызы____________________________</t>
  </si>
  <si>
    <t xml:space="preserve">Ортаңғы топ </t>
  </si>
  <si>
    <t>Ересек топ</t>
  </si>
  <si>
    <t>Мектепалды даярлық топ</t>
  </si>
  <si>
    <t>МДҰ атауы____"Бинұр" бөбекжай балабақшасы____________________</t>
  </si>
  <si>
    <t>Әдіскерінің аты-жөні: Қалдаш Мадина Бахытқызы</t>
  </si>
  <si>
    <t>Ортаңғы "Ботақан"</t>
  </si>
  <si>
    <t>Ортаңғы "Бәйтерек"</t>
  </si>
  <si>
    <t>Бүркітбай Мөлдір</t>
  </si>
  <si>
    <t>Ересе "Жауқазын</t>
  </si>
  <si>
    <t>Ересе "Бәйшешек</t>
  </si>
  <si>
    <t>Тойлыбай Ғанижамал</t>
  </si>
  <si>
    <t>Салимова Гүлнур</t>
  </si>
  <si>
    <t>Пердебаева Айгерим</t>
  </si>
  <si>
    <t>МАД "Қызғалдақ"</t>
  </si>
  <si>
    <t>Елтохова Ақтеңге</t>
  </si>
  <si>
    <t>Омархан Айжан</t>
  </si>
  <si>
    <t>МАД "Болашақ"</t>
  </si>
  <si>
    <t>Сайдбурханова Шамсея</t>
  </si>
  <si>
    <t>Жошибекова Дана</t>
  </si>
  <si>
    <t>Адильбекова Жанар</t>
  </si>
  <si>
    <t>Инаятулла Гулназ</t>
  </si>
  <si>
    <t>Инаялулла Гулназ</t>
  </si>
  <si>
    <t>Егембердиева Карлыга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</si>
</sst>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A4" workbookViewId="0">
      <selection activeCell="A15" sqref="A15:C15"/>
    </sheetView>
  </sheetViews>
  <sheetFormatPr defaultRowHeight="15" x14ac:dyDescent="0.25"/>
  <cols>
    <col min="2" max="2" width="20.710937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13</v>
      </c>
      <c r="B2" s="31"/>
      <c r="C2" s="31"/>
      <c r="D2" s="2"/>
      <c r="E2" s="2"/>
      <c r="F2" s="2"/>
      <c r="G2" s="2"/>
      <c r="H2" s="2"/>
      <c r="I2" s="25"/>
      <c r="J2" s="33" t="s">
        <v>30</v>
      </c>
      <c r="K2" s="33"/>
      <c r="L2" s="33"/>
      <c r="M2" s="33"/>
      <c r="N2" s="3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"/>
      <c r="J4" s="33" t="s">
        <v>31</v>
      </c>
      <c r="K4" s="33"/>
      <c r="L4" s="33"/>
      <c r="M4" s="33"/>
      <c r="N4" s="33"/>
      <c r="O4" s="33"/>
      <c r="P4" s="3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8.25" customHeight="1" x14ac:dyDescent="0.25">
      <c r="A8" s="32"/>
      <c r="B8" s="27"/>
      <c r="C8" s="27"/>
      <c r="D8" s="27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 x14ac:dyDescent="0.25">
      <c r="A9" s="13">
        <v>1</v>
      </c>
      <c r="B9" s="7" t="s">
        <v>32</v>
      </c>
      <c r="C9" s="7" t="s">
        <v>34</v>
      </c>
      <c r="D9" s="13">
        <v>25</v>
      </c>
      <c r="E9" s="13">
        <v>9</v>
      </c>
      <c r="F9" s="13">
        <v>16</v>
      </c>
      <c r="G9" s="13">
        <v>0</v>
      </c>
      <c r="H9" s="13">
        <v>8</v>
      </c>
      <c r="I9" s="13">
        <v>17</v>
      </c>
      <c r="J9" s="13">
        <v>0</v>
      </c>
      <c r="K9" s="13">
        <v>8</v>
      </c>
      <c r="L9" s="13">
        <v>15</v>
      </c>
      <c r="M9" s="13">
        <v>2</v>
      </c>
      <c r="N9" s="13">
        <v>11</v>
      </c>
      <c r="O9" s="13">
        <v>14</v>
      </c>
      <c r="P9" s="13">
        <v>0</v>
      </c>
      <c r="Q9" s="13">
        <v>12</v>
      </c>
      <c r="R9" s="13">
        <v>12</v>
      </c>
      <c r="S9" s="13">
        <v>1</v>
      </c>
    </row>
    <row r="10" spans="1:19" x14ac:dyDescent="0.25">
      <c r="C10" t="s">
        <v>46</v>
      </c>
    </row>
    <row r="11" spans="1:19" ht="15.75" x14ac:dyDescent="0.25">
      <c r="A11" s="13">
        <v>2</v>
      </c>
      <c r="B11" s="7" t="s">
        <v>33</v>
      </c>
      <c r="C11" s="7" t="s">
        <v>39</v>
      </c>
      <c r="D11" s="13">
        <v>25</v>
      </c>
      <c r="E11" s="13">
        <v>9</v>
      </c>
      <c r="F11" s="13">
        <v>14</v>
      </c>
      <c r="G11" s="13">
        <v>2</v>
      </c>
      <c r="H11" s="13">
        <v>7</v>
      </c>
      <c r="I11" s="13">
        <v>17</v>
      </c>
      <c r="J11" s="13">
        <v>1</v>
      </c>
      <c r="K11" s="13">
        <v>6</v>
      </c>
      <c r="L11" s="13">
        <v>18</v>
      </c>
      <c r="M11" s="13">
        <v>1</v>
      </c>
      <c r="N11" s="13">
        <v>10</v>
      </c>
      <c r="O11" s="13">
        <v>14</v>
      </c>
      <c r="P11" s="13">
        <v>1</v>
      </c>
      <c r="Q11" s="13">
        <v>8</v>
      </c>
      <c r="R11" s="13">
        <v>15</v>
      </c>
      <c r="S11" s="13">
        <v>2</v>
      </c>
    </row>
    <row r="12" spans="1:19" ht="15.75" x14ac:dyDescent="0.25">
      <c r="A12" s="13">
        <v>4</v>
      </c>
      <c r="B12" s="1"/>
      <c r="C12" s="1" t="s">
        <v>47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28" t="s">
        <v>1</v>
      </c>
      <c r="B14" s="29"/>
      <c r="C14" s="30"/>
      <c r="D14" s="13">
        <f t="shared" ref="D14:S14" si="0">SUM(D9:D13)</f>
        <v>50</v>
      </c>
      <c r="E14" s="13">
        <f t="shared" si="0"/>
        <v>18</v>
      </c>
      <c r="F14" s="13">
        <f t="shared" si="0"/>
        <v>30</v>
      </c>
      <c r="G14" s="13">
        <f t="shared" si="0"/>
        <v>2</v>
      </c>
      <c r="H14" s="13">
        <f t="shared" si="0"/>
        <v>15</v>
      </c>
      <c r="I14" s="13">
        <f t="shared" si="0"/>
        <v>34</v>
      </c>
      <c r="J14" s="13">
        <f t="shared" si="0"/>
        <v>1</v>
      </c>
      <c r="K14" s="13">
        <f t="shared" si="0"/>
        <v>14</v>
      </c>
      <c r="L14" s="13">
        <f t="shared" si="0"/>
        <v>33</v>
      </c>
      <c r="M14" s="13">
        <f t="shared" si="0"/>
        <v>3</v>
      </c>
      <c r="N14" s="13">
        <f t="shared" si="0"/>
        <v>21</v>
      </c>
      <c r="O14" s="13">
        <f t="shared" si="0"/>
        <v>28</v>
      </c>
      <c r="P14" s="13">
        <f t="shared" si="0"/>
        <v>1</v>
      </c>
      <c r="Q14" s="13">
        <f t="shared" si="0"/>
        <v>20</v>
      </c>
      <c r="R14" s="13">
        <f t="shared" si="0"/>
        <v>27</v>
      </c>
      <c r="S14" s="13">
        <f t="shared" si="0"/>
        <v>3</v>
      </c>
    </row>
    <row r="15" spans="1:19" ht="15.75" x14ac:dyDescent="0.25">
      <c r="A15" s="26" t="s">
        <v>10</v>
      </c>
      <c r="B15" s="26"/>
      <c r="C15" s="26"/>
      <c r="D15" s="15">
        <f>D14*100/D14</f>
        <v>100</v>
      </c>
      <c r="E15" s="16">
        <f>E14*100/D14</f>
        <v>36</v>
      </c>
      <c r="F15" s="17">
        <f>F14*10/D14</f>
        <v>6</v>
      </c>
      <c r="G15" s="17">
        <f>G14*100/D14</f>
        <v>4</v>
      </c>
      <c r="H15" s="13">
        <f>H14*100/D14</f>
        <v>30</v>
      </c>
      <c r="I15" s="13">
        <f>I14*100/D14</f>
        <v>68</v>
      </c>
      <c r="J15" s="13">
        <f>J14*100/D14</f>
        <v>2</v>
      </c>
      <c r="K15" s="13">
        <f>K14*100/D14</f>
        <v>28</v>
      </c>
      <c r="L15" s="13">
        <f>L14*100/D14</f>
        <v>66</v>
      </c>
      <c r="M15" s="13">
        <f>M14*100/D14</f>
        <v>6</v>
      </c>
      <c r="N15" s="13">
        <f>N14*100/D14</f>
        <v>42</v>
      </c>
      <c r="O15" s="13">
        <f>O14*100/D14</f>
        <v>56</v>
      </c>
      <c r="P15" s="13">
        <f>P14*100/D14</f>
        <v>2</v>
      </c>
      <c r="Q15" s="13">
        <f>Q14*100/D14</f>
        <v>40</v>
      </c>
      <c r="R15" s="13">
        <f>R14*100/D14</f>
        <v>54</v>
      </c>
      <c r="S15" s="13">
        <f>S14*100/D14</f>
        <v>6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A4" workbookViewId="0">
      <selection activeCell="D9" sqref="D9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13</v>
      </c>
      <c r="B2" s="31"/>
      <c r="C2" s="31"/>
      <c r="D2" s="2"/>
      <c r="E2" s="2"/>
      <c r="F2" s="2"/>
      <c r="G2" s="2"/>
      <c r="H2" s="2"/>
      <c r="I2" s="25"/>
      <c r="J2" s="33" t="s">
        <v>30</v>
      </c>
      <c r="K2" s="33"/>
      <c r="L2" s="33"/>
      <c r="M2" s="33"/>
      <c r="N2" s="3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"/>
      <c r="J4" s="33" t="s">
        <v>31</v>
      </c>
      <c r="K4" s="33"/>
      <c r="L4" s="33"/>
      <c r="M4" s="33"/>
      <c r="N4" s="33"/>
      <c r="O4" s="33"/>
      <c r="P4" s="3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6.75" customHeight="1" x14ac:dyDescent="0.25">
      <c r="A8" s="32"/>
      <c r="B8" s="27"/>
      <c r="C8" s="27"/>
      <c r="D8" s="27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 x14ac:dyDescent="0.25">
      <c r="A9" s="7">
        <v>1</v>
      </c>
      <c r="B9" s="7" t="s">
        <v>35</v>
      </c>
      <c r="C9" s="7" t="s">
        <v>37</v>
      </c>
      <c r="D9" s="13">
        <v>25</v>
      </c>
      <c r="E9" s="13">
        <v>13</v>
      </c>
      <c r="F9" s="13">
        <v>12</v>
      </c>
      <c r="G9" s="13">
        <v>0</v>
      </c>
      <c r="H9" s="13">
        <v>9</v>
      </c>
      <c r="I9" s="13">
        <v>16</v>
      </c>
      <c r="J9" s="13">
        <v>0</v>
      </c>
      <c r="K9" s="13">
        <v>6</v>
      </c>
      <c r="L9" s="13">
        <v>18</v>
      </c>
      <c r="M9" s="13">
        <v>1</v>
      </c>
      <c r="N9" s="13">
        <v>12</v>
      </c>
      <c r="O9" s="13">
        <v>13</v>
      </c>
      <c r="P9" s="13">
        <v>0</v>
      </c>
      <c r="Q9" s="13">
        <v>10</v>
      </c>
      <c r="R9" s="13">
        <v>15</v>
      </c>
      <c r="S9" s="13">
        <v>0</v>
      </c>
    </row>
    <row r="10" spans="1:19" x14ac:dyDescent="0.25">
      <c r="C10" t="s">
        <v>48</v>
      </c>
    </row>
    <row r="11" spans="1:19" ht="15.75" x14ac:dyDescent="0.25">
      <c r="A11" s="7">
        <v>2</v>
      </c>
      <c r="B11" s="7" t="s">
        <v>36</v>
      </c>
      <c r="C11" s="7" t="s">
        <v>38</v>
      </c>
      <c r="D11" s="13">
        <v>25</v>
      </c>
      <c r="E11" s="13">
        <v>6</v>
      </c>
      <c r="F11" s="13">
        <v>19</v>
      </c>
      <c r="G11" s="13">
        <v>0</v>
      </c>
      <c r="H11" s="13">
        <v>8</v>
      </c>
      <c r="I11" s="13">
        <v>17</v>
      </c>
      <c r="J11" s="13">
        <v>0</v>
      </c>
      <c r="K11" s="13">
        <v>5</v>
      </c>
      <c r="L11" s="13">
        <v>19</v>
      </c>
      <c r="M11" s="13">
        <v>1</v>
      </c>
      <c r="N11" s="13">
        <v>10</v>
      </c>
      <c r="O11" s="13">
        <v>15</v>
      </c>
      <c r="P11" s="13">
        <v>0</v>
      </c>
      <c r="Q11" s="13">
        <v>9</v>
      </c>
      <c r="R11" s="13">
        <v>16</v>
      </c>
      <c r="S11" s="13">
        <v>0</v>
      </c>
    </row>
    <row r="12" spans="1:19" ht="31.5" x14ac:dyDescent="0.25">
      <c r="A12" s="5"/>
      <c r="B12" s="1"/>
      <c r="C12" s="1" t="s">
        <v>49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28" t="s">
        <v>1</v>
      </c>
      <c r="B15" s="29"/>
      <c r="C15" s="30"/>
      <c r="D15" s="13">
        <f t="shared" ref="D15:S15" si="0">SUM(D9:D14)</f>
        <v>50</v>
      </c>
      <c r="E15" s="13">
        <f t="shared" si="0"/>
        <v>19</v>
      </c>
      <c r="F15" s="13">
        <f t="shared" si="0"/>
        <v>31</v>
      </c>
      <c r="G15" s="13"/>
      <c r="H15" s="13">
        <f t="shared" si="0"/>
        <v>17</v>
      </c>
      <c r="I15" s="13">
        <f t="shared" si="0"/>
        <v>33</v>
      </c>
      <c r="J15" s="13">
        <f t="shared" si="0"/>
        <v>0</v>
      </c>
      <c r="K15" s="13">
        <f t="shared" si="0"/>
        <v>11</v>
      </c>
      <c r="L15" s="13">
        <f t="shared" si="0"/>
        <v>37</v>
      </c>
      <c r="M15" s="13">
        <f t="shared" si="0"/>
        <v>2</v>
      </c>
      <c r="N15" s="13">
        <f t="shared" si="0"/>
        <v>22</v>
      </c>
      <c r="O15" s="13">
        <f t="shared" si="0"/>
        <v>28</v>
      </c>
      <c r="P15" s="13">
        <f t="shared" si="0"/>
        <v>0</v>
      </c>
      <c r="Q15" s="13">
        <f t="shared" si="0"/>
        <v>19</v>
      </c>
      <c r="R15" s="13">
        <f t="shared" si="0"/>
        <v>31</v>
      </c>
      <c r="S15" s="13">
        <f t="shared" si="0"/>
        <v>0</v>
      </c>
    </row>
    <row r="16" spans="1:19" ht="17.25" customHeight="1" x14ac:dyDescent="0.25">
      <c r="A16" s="34" t="s">
        <v>10</v>
      </c>
      <c r="B16" s="35"/>
      <c r="C16" s="35"/>
      <c r="D16" s="14">
        <f>D15*100/D15</f>
        <v>100</v>
      </c>
      <c r="E16" s="13">
        <f>E15*100/D15</f>
        <v>38</v>
      </c>
      <c r="F16" s="13">
        <f>F15*100/D15</f>
        <v>62</v>
      </c>
      <c r="G16" s="13">
        <f>G15*100/D15</f>
        <v>0</v>
      </c>
      <c r="H16" s="13">
        <f>H15*100/D15</f>
        <v>34</v>
      </c>
      <c r="I16" s="13">
        <f>I15*100/D15</f>
        <v>66</v>
      </c>
      <c r="J16" s="13">
        <f>J15*100/D15</f>
        <v>0</v>
      </c>
      <c r="K16" s="13">
        <f>K15*100/D15</f>
        <v>22</v>
      </c>
      <c r="L16" s="13">
        <f>L15*100/D15</f>
        <v>74</v>
      </c>
      <c r="M16" s="13">
        <f>M15*100/D15</f>
        <v>4</v>
      </c>
      <c r="N16" s="13">
        <f>N15*100/D15</f>
        <v>44</v>
      </c>
      <c r="O16" s="13">
        <f>O15*100/D15</f>
        <v>56</v>
      </c>
      <c r="P16" s="13">
        <f>P15*100/D15</f>
        <v>0</v>
      </c>
      <c r="Q16" s="13">
        <f>Q15*100/D15</f>
        <v>38</v>
      </c>
      <c r="R16" s="13">
        <f>R15*100/D15</f>
        <v>62</v>
      </c>
      <c r="S16" s="13">
        <f>S15*100/D15</f>
        <v>0</v>
      </c>
    </row>
  </sheetData>
  <mergeCells count="14">
    <mergeCell ref="A16:C16"/>
    <mergeCell ref="N7:P7"/>
    <mergeCell ref="Q7:S7"/>
    <mergeCell ref="A15:C15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I2" sqref="I2:P4"/>
    </sheetView>
  </sheetViews>
  <sheetFormatPr defaultRowHeight="15" x14ac:dyDescent="0.25"/>
  <cols>
    <col min="1" max="1" width="6.5703125" customWidth="1"/>
    <col min="2" max="2" width="22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13</v>
      </c>
      <c r="B2" s="31"/>
      <c r="C2" s="31"/>
      <c r="D2" s="2"/>
      <c r="E2" s="2"/>
      <c r="F2" s="2"/>
      <c r="G2" s="2"/>
      <c r="H2" s="2"/>
      <c r="I2" s="25"/>
      <c r="J2" s="33" t="s">
        <v>30</v>
      </c>
      <c r="K2" s="33"/>
      <c r="L2" s="33"/>
      <c r="M2" s="33"/>
      <c r="N2" s="3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"/>
      <c r="J4" s="33" t="s">
        <v>31</v>
      </c>
      <c r="K4" s="33"/>
      <c r="L4" s="33"/>
      <c r="M4" s="33"/>
      <c r="N4" s="33"/>
      <c r="O4" s="33"/>
      <c r="P4" s="3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4.75" customHeight="1" x14ac:dyDescent="0.25">
      <c r="A8" s="32"/>
      <c r="B8" s="27"/>
      <c r="C8" s="27"/>
      <c r="D8" s="27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8.75" customHeight="1" x14ac:dyDescent="0.25">
      <c r="A9" s="7">
        <v>1</v>
      </c>
      <c r="B9" s="7" t="s">
        <v>40</v>
      </c>
      <c r="C9" s="7" t="s">
        <v>41</v>
      </c>
      <c r="D9" s="13">
        <v>25</v>
      </c>
      <c r="E9" s="13">
        <v>11</v>
      </c>
      <c r="F9" s="13">
        <v>14</v>
      </c>
      <c r="G9" s="13">
        <v>0</v>
      </c>
      <c r="H9" s="13">
        <v>10</v>
      </c>
      <c r="I9" s="13">
        <v>15</v>
      </c>
      <c r="J9" s="13">
        <v>0</v>
      </c>
      <c r="K9" s="13">
        <v>8</v>
      </c>
      <c r="L9" s="13">
        <v>17</v>
      </c>
      <c r="M9" s="13">
        <v>0</v>
      </c>
      <c r="N9" s="13">
        <v>13</v>
      </c>
      <c r="O9" s="13">
        <v>12</v>
      </c>
      <c r="P9" s="13">
        <v>0</v>
      </c>
      <c r="Q9" s="13">
        <v>9</v>
      </c>
      <c r="R9" s="13">
        <v>16</v>
      </c>
      <c r="S9" s="13">
        <v>0</v>
      </c>
    </row>
    <row r="10" spans="1:19" ht="15.75" x14ac:dyDescent="0.25">
      <c r="A10" s="7"/>
      <c r="B10" s="7"/>
      <c r="C10" s="7" t="s">
        <v>42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31.5" x14ac:dyDescent="0.25">
      <c r="A11" s="5">
        <v>2</v>
      </c>
      <c r="B11" s="1" t="s">
        <v>43</v>
      </c>
      <c r="C11" s="1" t="s">
        <v>44</v>
      </c>
      <c r="D11" s="13">
        <v>25</v>
      </c>
      <c r="E11" s="13">
        <v>11</v>
      </c>
      <c r="F11" s="13">
        <v>14</v>
      </c>
      <c r="G11" s="13">
        <v>0</v>
      </c>
      <c r="H11" s="13">
        <v>7</v>
      </c>
      <c r="I11" s="13">
        <v>18</v>
      </c>
      <c r="J11" s="13">
        <v>0</v>
      </c>
      <c r="K11" s="13">
        <v>8</v>
      </c>
      <c r="L11" s="13">
        <v>17</v>
      </c>
      <c r="M11" s="13">
        <v>0</v>
      </c>
      <c r="N11" s="13">
        <v>12</v>
      </c>
      <c r="O11" s="13">
        <v>13</v>
      </c>
      <c r="P11" s="13">
        <v>0</v>
      </c>
      <c r="Q11" s="13">
        <v>13</v>
      </c>
      <c r="R11" s="13">
        <v>12</v>
      </c>
      <c r="S11" s="13">
        <v>0</v>
      </c>
    </row>
    <row r="12" spans="1:19" ht="15.75" x14ac:dyDescent="0.25">
      <c r="A12" s="5"/>
      <c r="B12" s="1"/>
      <c r="C12" s="7" t="s">
        <v>45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28" t="s">
        <v>1</v>
      </c>
      <c r="B17" s="29"/>
      <c r="C17" s="30"/>
      <c r="D17" s="13">
        <f t="shared" ref="D17:S17" si="0">SUM(D9:D16)</f>
        <v>50</v>
      </c>
      <c r="E17" s="13">
        <f t="shared" si="0"/>
        <v>22</v>
      </c>
      <c r="F17" s="13">
        <f t="shared" si="0"/>
        <v>28</v>
      </c>
      <c r="G17" s="13">
        <f t="shared" si="0"/>
        <v>0</v>
      </c>
      <c r="H17" s="13">
        <f t="shared" si="0"/>
        <v>17</v>
      </c>
      <c r="I17" s="13">
        <f t="shared" si="0"/>
        <v>33</v>
      </c>
      <c r="J17" s="13">
        <f t="shared" si="0"/>
        <v>0</v>
      </c>
      <c r="K17" s="13">
        <f t="shared" si="0"/>
        <v>16</v>
      </c>
      <c r="L17" s="13">
        <f t="shared" si="0"/>
        <v>34</v>
      </c>
      <c r="M17" s="13">
        <f t="shared" si="0"/>
        <v>0</v>
      </c>
      <c r="N17" s="13">
        <f t="shared" si="0"/>
        <v>25</v>
      </c>
      <c r="O17" s="13">
        <f t="shared" si="0"/>
        <v>25</v>
      </c>
      <c r="P17" s="13">
        <f t="shared" si="0"/>
        <v>0</v>
      </c>
      <c r="Q17" s="13">
        <f t="shared" si="0"/>
        <v>22</v>
      </c>
      <c r="R17" s="13">
        <f t="shared" si="0"/>
        <v>28</v>
      </c>
      <c r="S17" s="13">
        <f t="shared" si="0"/>
        <v>0</v>
      </c>
    </row>
    <row r="18" spans="1:19" ht="21.75" customHeight="1" x14ac:dyDescent="0.25">
      <c r="A18" s="34" t="s">
        <v>10</v>
      </c>
      <c r="B18" s="35"/>
      <c r="C18" s="35"/>
      <c r="D18" s="22">
        <f>D17*100/D17</f>
        <v>100</v>
      </c>
      <c r="E18" s="17">
        <f>E17*100/D17</f>
        <v>44</v>
      </c>
      <c r="F18" s="17">
        <f>F17*100/D17</f>
        <v>56</v>
      </c>
      <c r="G18" s="17">
        <f>G17*100/D17</f>
        <v>0</v>
      </c>
      <c r="H18" s="17">
        <f>H17*100/D17</f>
        <v>34</v>
      </c>
      <c r="I18" s="17">
        <f>I17*100/D17</f>
        <v>66</v>
      </c>
      <c r="J18" s="17">
        <f>J17*100/D17</f>
        <v>0</v>
      </c>
      <c r="K18" s="17">
        <f>K17*100/D17</f>
        <v>32</v>
      </c>
      <c r="L18" s="17">
        <f>L17*100/D17</f>
        <v>68</v>
      </c>
      <c r="M18" s="17">
        <f>M17*100/D17</f>
        <v>0</v>
      </c>
      <c r="N18" s="17">
        <f>N17*100/D17</f>
        <v>50</v>
      </c>
      <c r="O18" s="17">
        <f>O17*100/D17</f>
        <v>50</v>
      </c>
      <c r="P18" s="17">
        <f>P17*100/D17</f>
        <v>0</v>
      </c>
      <c r="Q18" s="17">
        <f>Q17*100/D17</f>
        <v>44</v>
      </c>
      <c r="R18" s="17">
        <f>R17*100/D17</f>
        <v>56</v>
      </c>
      <c r="S18" s="17">
        <f>S17*100/D17</f>
        <v>0</v>
      </c>
    </row>
  </sheetData>
  <mergeCells count="14">
    <mergeCell ref="A18:C18"/>
    <mergeCell ref="N7:P7"/>
    <mergeCell ref="Q7:S7"/>
    <mergeCell ref="A17:C17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tabSelected="1" zoomScale="86" zoomScaleNormal="86" workbookViewId="0">
      <selection activeCell="D5" sqref="D5"/>
    </sheetView>
  </sheetViews>
  <sheetFormatPr defaultRowHeight="15" x14ac:dyDescent="0.25"/>
  <cols>
    <col min="2" max="2" width="25.28515625" customWidth="1"/>
    <col min="3" max="3" width="8.7109375" customWidth="1"/>
    <col min="4" max="4" width="11.7109375" customWidth="1"/>
    <col min="5" max="6" width="11.85546875" customWidth="1"/>
    <col min="7" max="7" width="12" customWidth="1"/>
    <col min="9" max="9" width="11.7109375" customWidth="1"/>
    <col min="10" max="10" width="11.85546875" customWidth="1"/>
    <col min="12" max="12" width="11.42578125" customWidth="1"/>
    <col min="13" max="13" width="12" customWidth="1"/>
    <col min="14" max="14" width="11.85546875" customWidth="1"/>
    <col min="15" max="15" width="11.5703125" customWidth="1"/>
    <col min="16" max="16" width="12.140625" customWidth="1"/>
    <col min="17" max="17" width="11" customWidth="1"/>
    <col min="18" max="18" width="11.42578125" customWidth="1"/>
  </cols>
  <sheetData>
    <row r="2" spans="1:18" ht="15.75" x14ac:dyDescent="0.25">
      <c r="A2" s="31" t="s">
        <v>13</v>
      </c>
      <c r="B2" s="31"/>
      <c r="C2" s="2"/>
      <c r="D2" s="2"/>
      <c r="E2" s="2"/>
      <c r="F2" s="2"/>
      <c r="G2" s="2"/>
      <c r="H2" s="33" t="s">
        <v>30</v>
      </c>
      <c r="I2" s="33"/>
      <c r="J2" s="33"/>
      <c r="K2" s="33"/>
      <c r="L2" s="33"/>
      <c r="M2" s="3"/>
      <c r="N2" s="3"/>
      <c r="O2" s="3"/>
      <c r="P2" s="3"/>
      <c r="Q2" s="3"/>
      <c r="R2" s="3"/>
    </row>
    <row r="3" spans="1:18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x14ac:dyDescent="0.25">
      <c r="A4" s="3"/>
      <c r="F4" s="3"/>
      <c r="G4" s="3"/>
      <c r="H4" s="33" t="s">
        <v>31</v>
      </c>
      <c r="I4" s="33"/>
      <c r="J4" s="33"/>
      <c r="K4" s="33"/>
      <c r="L4" s="33"/>
      <c r="M4" s="33"/>
      <c r="N4" s="33"/>
      <c r="O4" s="3"/>
      <c r="P4" s="3"/>
      <c r="Q4" s="3"/>
      <c r="R4" s="3"/>
    </row>
    <row r="5" spans="1:1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75" customHeight="1" x14ac:dyDescent="0.25">
      <c r="A7" s="32" t="s">
        <v>0</v>
      </c>
      <c r="B7" s="27" t="s">
        <v>2</v>
      </c>
      <c r="C7" s="27" t="s">
        <v>9</v>
      </c>
      <c r="D7" s="27" t="s">
        <v>4</v>
      </c>
      <c r="E7" s="27"/>
      <c r="F7" s="27"/>
      <c r="G7" s="27" t="s">
        <v>7</v>
      </c>
      <c r="H7" s="27"/>
      <c r="I7" s="27"/>
      <c r="J7" s="27" t="s">
        <v>5</v>
      </c>
      <c r="K7" s="27"/>
      <c r="L7" s="27"/>
      <c r="M7" s="27" t="s">
        <v>8</v>
      </c>
      <c r="N7" s="27"/>
      <c r="O7" s="27"/>
      <c r="P7" s="27" t="s">
        <v>6</v>
      </c>
      <c r="Q7" s="27"/>
      <c r="R7" s="27"/>
    </row>
    <row r="8" spans="1:18" ht="126.75" customHeight="1" x14ac:dyDescent="0.25">
      <c r="A8" s="32"/>
      <c r="B8" s="27"/>
      <c r="C8" s="27"/>
      <c r="D8" s="6" t="s">
        <v>16</v>
      </c>
      <c r="E8" s="6" t="s">
        <v>17</v>
      </c>
      <c r="F8" s="6" t="s">
        <v>18</v>
      </c>
      <c r="G8" s="6" t="s">
        <v>16</v>
      </c>
      <c r="H8" s="6" t="s">
        <v>17</v>
      </c>
      <c r="I8" s="6" t="s">
        <v>18</v>
      </c>
      <c r="J8" s="6" t="s">
        <v>16</v>
      </c>
      <c r="K8" s="6" t="s">
        <v>17</v>
      </c>
      <c r="L8" s="6" t="s">
        <v>18</v>
      </c>
      <c r="M8" s="6" t="s">
        <v>16</v>
      </c>
      <c r="N8" s="6" t="s">
        <v>17</v>
      </c>
      <c r="O8" s="6" t="s">
        <v>18</v>
      </c>
      <c r="P8" s="6" t="s">
        <v>16</v>
      </c>
      <c r="Q8" s="6" t="s">
        <v>17</v>
      </c>
      <c r="R8" s="6" t="s">
        <v>18</v>
      </c>
    </row>
    <row r="9" spans="1:18" ht="15.75" x14ac:dyDescent="0.25">
      <c r="A9" s="5">
        <v>1</v>
      </c>
      <c r="B9" s="23" t="s">
        <v>27</v>
      </c>
      <c r="C9" s="13">
        <v>50</v>
      </c>
      <c r="D9" s="13">
        <v>18</v>
      </c>
      <c r="E9" s="13">
        <v>30</v>
      </c>
      <c r="F9" s="13">
        <v>2</v>
      </c>
      <c r="G9" s="13">
        <v>15</v>
      </c>
      <c r="H9" s="13">
        <v>34</v>
      </c>
      <c r="I9" s="13">
        <v>1</v>
      </c>
      <c r="J9" s="13">
        <v>14</v>
      </c>
      <c r="K9" s="13">
        <v>33</v>
      </c>
      <c r="L9" s="13">
        <v>3</v>
      </c>
      <c r="M9" s="13">
        <v>21</v>
      </c>
      <c r="N9" s="13">
        <v>28</v>
      </c>
      <c r="O9" s="13">
        <v>1</v>
      </c>
      <c r="P9" s="13">
        <v>20</v>
      </c>
      <c r="Q9" s="13">
        <v>27</v>
      </c>
      <c r="R9" s="13">
        <v>3</v>
      </c>
    </row>
    <row r="10" spans="1:18" ht="15.75" x14ac:dyDescent="0.25">
      <c r="A10" s="5">
        <v>2</v>
      </c>
      <c r="B10" s="23" t="s">
        <v>28</v>
      </c>
      <c r="C10" s="13">
        <v>50</v>
      </c>
      <c r="D10" s="24">
        <v>19</v>
      </c>
      <c r="E10" s="24">
        <v>31</v>
      </c>
      <c r="F10" s="24">
        <v>0</v>
      </c>
      <c r="G10" s="24">
        <v>17</v>
      </c>
      <c r="H10" s="24">
        <v>33</v>
      </c>
      <c r="I10" s="24">
        <v>0</v>
      </c>
      <c r="J10" s="24">
        <v>11</v>
      </c>
      <c r="K10" s="13">
        <v>37</v>
      </c>
      <c r="L10" s="13">
        <v>2</v>
      </c>
      <c r="M10" s="13">
        <v>22</v>
      </c>
      <c r="N10" s="13">
        <v>28</v>
      </c>
      <c r="O10" s="13">
        <v>0</v>
      </c>
      <c r="P10" s="13">
        <v>19</v>
      </c>
      <c r="Q10" s="13">
        <v>31</v>
      </c>
      <c r="R10" s="13">
        <v>0</v>
      </c>
    </row>
    <row r="11" spans="1:18" ht="15.75" x14ac:dyDescent="0.25">
      <c r="A11" s="5">
        <v>3</v>
      </c>
      <c r="B11" s="23" t="s">
        <v>29</v>
      </c>
      <c r="C11" s="13">
        <v>50</v>
      </c>
      <c r="D11" s="13">
        <v>22</v>
      </c>
      <c r="E11" s="13">
        <v>28</v>
      </c>
      <c r="F11" s="13">
        <v>0</v>
      </c>
      <c r="G11" s="13">
        <v>17</v>
      </c>
      <c r="H11" s="13">
        <v>33</v>
      </c>
      <c r="I11" s="13">
        <v>0</v>
      </c>
      <c r="J11" s="13">
        <v>16</v>
      </c>
      <c r="K11" s="13">
        <v>34</v>
      </c>
      <c r="L11" s="13">
        <v>0</v>
      </c>
      <c r="M11" s="13">
        <v>25</v>
      </c>
      <c r="N11" s="13">
        <v>25</v>
      </c>
      <c r="O11" s="13">
        <v>0</v>
      </c>
      <c r="P11" s="13">
        <v>22</v>
      </c>
      <c r="Q11" s="13">
        <v>28</v>
      </c>
      <c r="R11" s="13">
        <v>0</v>
      </c>
    </row>
    <row r="12" spans="1:18" ht="15.75" x14ac:dyDescent="0.25">
      <c r="A12" s="5"/>
      <c r="B12" s="18" t="s">
        <v>1</v>
      </c>
      <c r="C12" s="13">
        <f>SUM(C8:C11)</f>
        <v>150</v>
      </c>
      <c r="D12" s="13">
        <f t="shared" ref="D12:R12" si="0">SUM(D9:D11)</f>
        <v>59</v>
      </c>
      <c r="E12" s="13">
        <f t="shared" si="0"/>
        <v>89</v>
      </c>
      <c r="F12" s="13">
        <f t="shared" si="0"/>
        <v>2</v>
      </c>
      <c r="G12" s="13">
        <f t="shared" si="0"/>
        <v>49</v>
      </c>
      <c r="H12" s="13">
        <f t="shared" si="0"/>
        <v>100</v>
      </c>
      <c r="I12" s="13">
        <f t="shared" si="0"/>
        <v>1</v>
      </c>
      <c r="J12" s="13">
        <f t="shared" si="0"/>
        <v>41</v>
      </c>
      <c r="K12" s="13">
        <f t="shared" si="0"/>
        <v>104</v>
      </c>
      <c r="L12" s="13">
        <f t="shared" si="0"/>
        <v>5</v>
      </c>
      <c r="M12" s="13">
        <f t="shared" si="0"/>
        <v>68</v>
      </c>
      <c r="N12" s="13">
        <f t="shared" si="0"/>
        <v>81</v>
      </c>
      <c r="O12" s="13">
        <f t="shared" si="0"/>
        <v>1</v>
      </c>
      <c r="P12" s="13">
        <f t="shared" si="0"/>
        <v>61</v>
      </c>
      <c r="Q12" s="13">
        <f t="shared" si="0"/>
        <v>86</v>
      </c>
      <c r="R12" s="13">
        <f t="shared" si="0"/>
        <v>3</v>
      </c>
    </row>
    <row r="13" spans="1:18" ht="15.75" x14ac:dyDescent="0.25">
      <c r="A13" s="5"/>
      <c r="B13" s="19" t="s">
        <v>11</v>
      </c>
      <c r="C13" s="21">
        <f>C12*100/C12</f>
        <v>100</v>
      </c>
      <c r="D13" s="20">
        <f>D12*100/C12</f>
        <v>39.333333333333336</v>
      </c>
      <c r="E13" s="17">
        <f>E12*100/C12</f>
        <v>59.333333333333336</v>
      </c>
      <c r="F13" s="17">
        <f>F12*100/C12</f>
        <v>1.3333333333333333</v>
      </c>
      <c r="G13" s="17">
        <f>G12*100/C12</f>
        <v>32.666666666666664</v>
      </c>
      <c r="H13" s="17">
        <f>H12*100/C12</f>
        <v>66.666666666666671</v>
      </c>
      <c r="I13" s="17">
        <f>I12*100/C12</f>
        <v>0.66666666666666663</v>
      </c>
      <c r="J13" s="17">
        <f>J12*100/C12</f>
        <v>27.333333333333332</v>
      </c>
      <c r="K13" s="17">
        <f>K12*100/C12</f>
        <v>69.333333333333329</v>
      </c>
      <c r="L13" s="17">
        <f>L12*100/C12</f>
        <v>3.3333333333333335</v>
      </c>
      <c r="M13" s="17">
        <f>M12*100/C12</f>
        <v>45.333333333333336</v>
      </c>
      <c r="N13" s="17">
        <f>N12*100/C12</f>
        <v>54</v>
      </c>
      <c r="O13" s="17">
        <f>O12*100/C12</f>
        <v>0.66666666666666663</v>
      </c>
      <c r="P13" s="17">
        <f>P12*100/C12</f>
        <v>40.666666666666664</v>
      </c>
      <c r="Q13" s="17">
        <f>Q12*100/C12</f>
        <v>57.333333333333336</v>
      </c>
      <c r="R13" s="17">
        <f>R12*100/C12</f>
        <v>2</v>
      </c>
    </row>
    <row r="14" spans="1:18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</sheetData>
  <mergeCells count="11">
    <mergeCell ref="M7:O7"/>
    <mergeCell ref="P7:R7"/>
    <mergeCell ref="A2:B2"/>
    <mergeCell ref="H2:L2"/>
    <mergeCell ref="H4:N4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H12" sqref="H12"/>
    </sheetView>
  </sheetViews>
  <sheetFormatPr defaultRowHeight="15" x14ac:dyDescent="0.25"/>
  <cols>
    <col min="1" max="1" width="27.140625" customWidth="1"/>
    <col min="2" max="2" width="9.5703125" bestFit="1" customWidth="1"/>
    <col min="3" max="5" width="9.28515625" bestFit="1" customWidth="1"/>
    <col min="6" max="6" width="9.7109375" customWidth="1"/>
    <col min="7" max="13" width="9.28515625" bestFit="1" customWidth="1"/>
    <col min="14" max="14" width="12.28515625" customWidth="1"/>
    <col min="15" max="17" width="9.28515625" bestFit="1" customWidth="1"/>
  </cols>
  <sheetData>
    <row r="1" spans="1:17" x14ac:dyDescent="0.25">
      <c r="N1" s="36" t="s">
        <v>12</v>
      </c>
      <c r="O1" s="36"/>
    </row>
    <row r="2" spans="1:17" ht="15.75" x14ac:dyDescent="0.25">
      <c r="A2" s="8" t="s">
        <v>13</v>
      </c>
      <c r="B2" s="8"/>
      <c r="C2" s="2"/>
      <c r="E2" s="2"/>
      <c r="F2" s="2"/>
      <c r="G2" s="33" t="s">
        <v>19</v>
      </c>
      <c r="H2" s="33"/>
      <c r="I2" s="33"/>
      <c r="J2" s="33"/>
      <c r="K2" s="33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3" t="s">
        <v>26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15</v>
      </c>
      <c r="B7" s="27" t="s">
        <v>14</v>
      </c>
      <c r="C7" s="27" t="s">
        <v>4</v>
      </c>
      <c r="D7" s="27"/>
      <c r="E7" s="27"/>
      <c r="F7" s="27" t="s">
        <v>7</v>
      </c>
      <c r="G7" s="27"/>
      <c r="H7" s="27"/>
      <c r="I7" s="27" t="s">
        <v>5</v>
      </c>
      <c r="J7" s="27"/>
      <c r="K7" s="27"/>
      <c r="L7" s="27" t="s">
        <v>8</v>
      </c>
      <c r="M7" s="27"/>
      <c r="N7" s="27"/>
      <c r="O7" s="27" t="s">
        <v>6</v>
      </c>
      <c r="P7" s="27"/>
      <c r="Q7" s="27"/>
    </row>
    <row r="8" spans="1:17" ht="78.75" x14ac:dyDescent="0.25">
      <c r="A8" s="38"/>
      <c r="B8" s="27"/>
      <c r="C8" s="6" t="s">
        <v>16</v>
      </c>
      <c r="D8" s="6" t="s">
        <v>17</v>
      </c>
      <c r="E8" s="6" t="s">
        <v>18</v>
      </c>
      <c r="F8" s="6" t="s">
        <v>16</v>
      </c>
      <c r="G8" s="6" t="s">
        <v>17</v>
      </c>
      <c r="H8" s="6" t="s">
        <v>18</v>
      </c>
      <c r="I8" s="6" t="s">
        <v>16</v>
      </c>
      <c r="J8" s="6" t="s">
        <v>17</v>
      </c>
      <c r="K8" s="6" t="s">
        <v>18</v>
      </c>
      <c r="L8" s="6" t="s">
        <v>16</v>
      </c>
      <c r="M8" s="6" t="s">
        <v>17</v>
      </c>
      <c r="N8" s="6" t="s">
        <v>18</v>
      </c>
      <c r="O8" s="6" t="s">
        <v>16</v>
      </c>
      <c r="P8" s="6" t="s">
        <v>17</v>
      </c>
      <c r="Q8" s="6" t="s">
        <v>18</v>
      </c>
    </row>
    <row r="9" spans="1:17" ht="15.75" x14ac:dyDescent="0.25">
      <c r="A9" s="23" t="s">
        <v>20</v>
      </c>
      <c r="B9" s="13">
        <v>25</v>
      </c>
      <c r="C9" s="13">
        <v>9</v>
      </c>
      <c r="D9" s="13">
        <v>16</v>
      </c>
      <c r="E9" s="13">
        <v>0</v>
      </c>
      <c r="F9" s="13">
        <v>8</v>
      </c>
      <c r="G9" s="13">
        <v>17</v>
      </c>
      <c r="H9" s="13">
        <v>0</v>
      </c>
      <c r="I9" s="13">
        <v>8</v>
      </c>
      <c r="J9" s="13">
        <v>15</v>
      </c>
      <c r="K9" s="13">
        <v>2</v>
      </c>
      <c r="L9" s="13">
        <v>11</v>
      </c>
      <c r="M9" s="13">
        <v>14</v>
      </c>
      <c r="N9" s="13">
        <v>0</v>
      </c>
      <c r="O9" s="13">
        <v>12</v>
      </c>
      <c r="P9" s="13">
        <v>12</v>
      </c>
      <c r="Q9" s="13">
        <v>1</v>
      </c>
    </row>
    <row r="10" spans="1:17" ht="15.75" x14ac:dyDescent="0.25">
      <c r="A10" s="23" t="s">
        <v>21</v>
      </c>
      <c r="B10" s="13">
        <v>25</v>
      </c>
      <c r="C10" s="24">
        <v>6</v>
      </c>
      <c r="D10" s="24">
        <v>19</v>
      </c>
      <c r="E10" s="24">
        <v>0</v>
      </c>
      <c r="F10" s="24">
        <v>8</v>
      </c>
      <c r="G10" s="24">
        <v>17</v>
      </c>
      <c r="H10" s="24">
        <v>0</v>
      </c>
      <c r="I10" s="24">
        <v>5</v>
      </c>
      <c r="J10" s="13">
        <v>19</v>
      </c>
      <c r="K10" s="13">
        <v>1</v>
      </c>
      <c r="L10" s="13">
        <v>10</v>
      </c>
      <c r="M10" s="13">
        <v>15</v>
      </c>
      <c r="N10" s="13">
        <v>0</v>
      </c>
      <c r="O10" s="13">
        <v>9</v>
      </c>
      <c r="P10" s="13">
        <v>16</v>
      </c>
      <c r="Q10" s="13">
        <v>0</v>
      </c>
    </row>
    <row r="11" spans="1:17" ht="15.75" x14ac:dyDescent="0.25">
      <c r="A11" s="23" t="s">
        <v>22</v>
      </c>
      <c r="B11" s="13">
        <v>25</v>
      </c>
      <c r="C11" s="13">
        <v>11</v>
      </c>
      <c r="D11" s="13">
        <v>14</v>
      </c>
      <c r="E11" s="13">
        <v>0</v>
      </c>
      <c r="F11" s="13">
        <v>7</v>
      </c>
      <c r="G11" s="13">
        <v>18</v>
      </c>
      <c r="H11" s="13">
        <v>0</v>
      </c>
      <c r="I11" s="13">
        <v>8</v>
      </c>
      <c r="J11" s="13">
        <v>17</v>
      </c>
      <c r="K11" s="13">
        <v>0</v>
      </c>
      <c r="L11" s="13">
        <v>12</v>
      </c>
      <c r="M11" s="13">
        <v>13</v>
      </c>
      <c r="N11" s="13">
        <v>0</v>
      </c>
      <c r="O11" s="13">
        <v>13</v>
      </c>
      <c r="P11" s="13">
        <v>12</v>
      </c>
      <c r="Q11" s="13">
        <v>0</v>
      </c>
    </row>
    <row r="12" spans="1:17" ht="15.75" x14ac:dyDescent="0.25">
      <c r="A12" s="23" t="s">
        <v>23</v>
      </c>
      <c r="B12" s="13">
        <v>25</v>
      </c>
      <c r="C12" s="13">
        <v>9</v>
      </c>
      <c r="D12" s="13">
        <v>14</v>
      </c>
      <c r="E12" s="13">
        <v>2</v>
      </c>
      <c r="F12" s="13">
        <v>7</v>
      </c>
      <c r="G12" s="13">
        <v>17</v>
      </c>
      <c r="H12" s="13">
        <v>1</v>
      </c>
      <c r="I12" s="13">
        <v>6</v>
      </c>
      <c r="J12" s="13">
        <v>18</v>
      </c>
      <c r="K12" s="13">
        <v>1</v>
      </c>
      <c r="L12" s="13">
        <v>10</v>
      </c>
      <c r="M12" s="13">
        <v>14</v>
      </c>
      <c r="N12" s="13">
        <v>1</v>
      </c>
      <c r="O12" s="13">
        <v>8</v>
      </c>
      <c r="P12" s="13">
        <v>15</v>
      </c>
      <c r="Q12" s="13">
        <v>2</v>
      </c>
    </row>
    <row r="13" spans="1:17" ht="15.75" x14ac:dyDescent="0.25">
      <c r="A13" s="23" t="s">
        <v>24</v>
      </c>
      <c r="B13" s="13">
        <v>25</v>
      </c>
      <c r="C13" s="13">
        <v>13</v>
      </c>
      <c r="D13" s="13">
        <v>12</v>
      </c>
      <c r="E13" s="13">
        <v>0</v>
      </c>
      <c r="F13" s="13">
        <v>9</v>
      </c>
      <c r="G13" s="13">
        <v>16</v>
      </c>
      <c r="H13" s="13">
        <v>0</v>
      </c>
      <c r="I13" s="13">
        <v>6</v>
      </c>
      <c r="J13" s="13">
        <v>18</v>
      </c>
      <c r="K13" s="13">
        <v>1</v>
      </c>
      <c r="L13" s="13">
        <v>12</v>
      </c>
      <c r="M13" s="13">
        <v>13</v>
      </c>
      <c r="N13" s="13">
        <v>0</v>
      </c>
      <c r="O13" s="13">
        <v>10</v>
      </c>
      <c r="P13" s="13">
        <v>15</v>
      </c>
      <c r="Q13" s="13">
        <v>0</v>
      </c>
    </row>
    <row r="14" spans="1:17" ht="15.75" x14ac:dyDescent="0.25">
      <c r="A14" s="23" t="s">
        <v>25</v>
      </c>
      <c r="B14" s="13">
        <v>25</v>
      </c>
      <c r="C14" s="13">
        <v>11</v>
      </c>
      <c r="D14" s="13">
        <v>14</v>
      </c>
      <c r="E14" s="13">
        <v>0</v>
      </c>
      <c r="F14" s="13">
        <v>10</v>
      </c>
      <c r="G14" s="13">
        <v>15</v>
      </c>
      <c r="H14" s="13">
        <v>0</v>
      </c>
      <c r="I14" s="13">
        <v>8</v>
      </c>
      <c r="J14" s="13">
        <v>17</v>
      </c>
      <c r="K14" s="13">
        <v>0</v>
      </c>
      <c r="L14" s="13">
        <v>13</v>
      </c>
      <c r="M14" s="13">
        <v>12</v>
      </c>
      <c r="N14" s="13">
        <v>0</v>
      </c>
      <c r="O14" s="13">
        <v>9</v>
      </c>
      <c r="P14" s="13">
        <v>16</v>
      </c>
      <c r="Q14" s="13">
        <v>0</v>
      </c>
    </row>
    <row r="15" spans="1:17" ht="15.75" x14ac:dyDescent="0.25">
      <c r="A15" s="18" t="s">
        <v>1</v>
      </c>
      <c r="B15" s="13">
        <f t="shared" ref="B15" si="0">SUM(B8:B14)</f>
        <v>150</v>
      </c>
      <c r="C15" s="13">
        <f t="shared" ref="C15:I15" si="1">SUM(C9:C14)</f>
        <v>59</v>
      </c>
      <c r="D15" s="13">
        <f t="shared" si="1"/>
        <v>89</v>
      </c>
      <c r="E15" s="13">
        <f t="shared" si="1"/>
        <v>2</v>
      </c>
      <c r="F15" s="13">
        <f t="shared" si="1"/>
        <v>49</v>
      </c>
      <c r="G15" s="13">
        <f t="shared" si="1"/>
        <v>100</v>
      </c>
      <c r="H15" s="13">
        <f t="shared" si="1"/>
        <v>1</v>
      </c>
      <c r="I15" s="13">
        <f t="shared" si="1"/>
        <v>41</v>
      </c>
      <c r="J15" s="13">
        <f t="shared" ref="J15:Q15" si="2">SUM(J9:J14)</f>
        <v>104</v>
      </c>
      <c r="K15" s="13">
        <f t="shared" si="2"/>
        <v>5</v>
      </c>
      <c r="L15" s="13">
        <f t="shared" si="2"/>
        <v>68</v>
      </c>
      <c r="M15" s="13">
        <f t="shared" si="2"/>
        <v>81</v>
      </c>
      <c r="N15" s="13">
        <f t="shared" si="2"/>
        <v>1</v>
      </c>
      <c r="O15" s="13">
        <f t="shared" si="2"/>
        <v>61</v>
      </c>
      <c r="P15" s="13">
        <f t="shared" si="2"/>
        <v>86</v>
      </c>
      <c r="Q15" s="13">
        <f t="shared" si="2"/>
        <v>3</v>
      </c>
    </row>
    <row r="16" spans="1:17" ht="17.25" customHeight="1" x14ac:dyDescent="0.25">
      <c r="A16" s="19" t="s">
        <v>11</v>
      </c>
      <c r="B16" s="21">
        <f>B15*100/B15</f>
        <v>100</v>
      </c>
      <c r="C16" s="20">
        <f>C15*100/B15</f>
        <v>39.333333333333336</v>
      </c>
      <c r="D16" s="17">
        <f>D15*100/B15</f>
        <v>59.333333333333336</v>
      </c>
      <c r="E16" s="17">
        <f>E15*100/B15</f>
        <v>1.3333333333333333</v>
      </c>
      <c r="F16" s="17">
        <f>F15*100/B15</f>
        <v>32.666666666666664</v>
      </c>
      <c r="G16" s="17">
        <f>G15*100/B15</f>
        <v>66.666666666666671</v>
      </c>
      <c r="H16" s="17">
        <f>H15*100/B15</f>
        <v>0.66666666666666663</v>
      </c>
      <c r="I16" s="17">
        <f>I15*100/B15</f>
        <v>27.333333333333332</v>
      </c>
      <c r="J16" s="17">
        <f>J15*100/B15</f>
        <v>69.333333333333329</v>
      </c>
      <c r="K16" s="17">
        <f>K15*100/B15</f>
        <v>3.3333333333333335</v>
      </c>
      <c r="L16" s="17">
        <f>L15*100/B15</f>
        <v>45.333333333333336</v>
      </c>
      <c r="M16" s="17">
        <f>M15*100/B15</f>
        <v>54</v>
      </c>
      <c r="N16" s="17">
        <f>N15*100/B15</f>
        <v>0.66666666666666663</v>
      </c>
      <c r="O16" s="17">
        <f>O15*100/B15</f>
        <v>40.666666666666664</v>
      </c>
      <c r="P16" s="17">
        <f>P15*100/B15</f>
        <v>57.333333333333336</v>
      </c>
      <c r="Q16" s="17">
        <f>Q15*100/B15</f>
        <v>2</v>
      </c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Орта топ</vt:lpstr>
      <vt:lpstr>Ересек топтар</vt:lpstr>
      <vt:lpstr>Мектеп алды даярлық</vt:lpstr>
      <vt:lpstr>Бинұр бб әдіскер жиынтық есеп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2023-01-31T08:25:50Z</dcterms:modified>
</cp:coreProperties>
</file>